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enny\OneDrive\Desktop\wedlsey file\Documentos OAI\REPORTES\SEPTIEMBRE\"/>
    </mc:Choice>
  </mc:AlternateContent>
  <xr:revisionPtr revIDLastSave="0" documentId="13_ncr:1_{9C9ED946-1005-4309-A473-C71E6966872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6" i="3" l="1"/>
  <c r="O56" i="3"/>
  <c r="O55" i="3"/>
  <c r="O53" i="3"/>
  <c r="O52" i="3"/>
  <c r="O34" i="3"/>
  <c r="O32" i="3"/>
  <c r="O30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4" i="3"/>
  <c r="O11" i="3"/>
  <c r="O10" i="3"/>
  <c r="O8" i="3"/>
  <c r="K10" i="3"/>
  <c r="K14" i="3"/>
  <c r="K86" i="3" l="1"/>
  <c r="K8" i="3" s="1"/>
  <c r="J8" i="3"/>
  <c r="J86" i="3"/>
  <c r="I86" i="3"/>
  <c r="H86" i="3"/>
  <c r="H8" i="3" s="1"/>
  <c r="O9" i="3"/>
  <c r="G8" i="3"/>
  <c r="O12" i="3"/>
  <c r="O13" i="3"/>
  <c r="O15" i="3"/>
  <c r="O29" i="3"/>
  <c r="O31" i="3"/>
  <c r="O33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4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</calcChain>
</file>

<file path=xl/sharedStrings.xml><?xml version="1.0" encoding="utf-8"?>
<sst xmlns="http://schemas.openxmlformats.org/spreadsheetml/2006/main" count="1214" uniqueCount="156">
  <si>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</si>
  <si>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</si>
  <si>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</si>
  <si>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</si>
  <si>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</si>
  <si>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</si>
  <si>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</si>
  <si>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</si>
  <si>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</si>
  <si>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</si>
  <si>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</si>
  <si>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</si>
  <si>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</si>
  <si>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</si>
  <si>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</si>
  <si>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</si>
  <si>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</si>
  <si>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</si>
  <si>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</si>
  <si>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</si>
  <si>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</si>
  <si>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</si>
  <si>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</si>
  <si>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</si>
  <si>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</si>
  <si>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</si>
  <si>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</si>
  <si>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</si>
  <si>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</si>
  <si>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</si>
  <si>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</si>
  <si>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</si>
  <si>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</si>
  <si>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</si>
  <si>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</si>
  <si>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</si>
  <si>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</si>
  <si>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</si>
  <si>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</si>
  <si>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</si>
  <si>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</si>
  <si>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</si>
  <si>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</si>
  <si>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</si>
  <si>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</si>
  <si>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</si>
  <si>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</si>
  <si>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</si>
  <si>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</si>
  <si>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</si>
  <si>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</si>
  <si>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</si>
  <si>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</si>
  <si>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</si>
  <si>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</si>
  <si>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</si>
  <si>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</si>
  <si>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</si>
  <si>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</si>
  <si>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</si>
  <si>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</si>
  <si>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</si>
  <si>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</si>
  <si>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</si>
  <si>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</si>
  <si>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</si>
  <si>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</si>
  <si>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</si>
  <si>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</si>
  <si>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</si>
  <si>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</si>
  <si>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</si>
  <si>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</si>
  <si>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</si>
  <si>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</si>
  <si>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</si>
  <si>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</si>
  <si>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</si>
  <si>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</si>
  <si>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</si>
  <si>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</si>
  <si>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</si>
  <si>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</si>
  <si>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</si>
  <si>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</si>
  <si>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</si>
  <si>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</si>
  <si>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</si>
  <si>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</si>
  <si>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</si>
  <si>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</si>
  <si>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</si>
  <si>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</si>
  <si>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</si>
  <si>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</si>
  <si>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</si>
  <si>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</si>
  <si>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</si>
  <si>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</si>
  <si>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</si>
  <si>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</si>
  <si>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</si>
  <si>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</si>
  <si>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</si>
  <si>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</si>
  <si>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</si>
  <si>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</si>
  <si>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</si>
  <si>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</si>
  <si>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</si>
  <si>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</si>
  <si>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</si>
  <si>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</si>
  <si>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</si>
  <si>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</si>
  <si>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</si>
  <si>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</si>
  <si>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</si>
  <si>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</si>
  <si>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</si>
  <si>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</si>
  <si>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</si>
  <si>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</si>
  <si>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</si>
  <si>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</si>
  <si>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</si>
  <si>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</si>
  <si>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</si>
  <si>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</si>
  <si>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</si>
  <si>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</si>
  <si>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</si>
  <si>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</si>
  <si>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</si>
  <si>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</si>
  <si>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</si>
  <si>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</si>
  <si>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</si>
  <si>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</si>
  <si>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</si>
  <si>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</si>
  <si>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</si>
  <si>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</si>
  <si>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</si>
  <si>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</si>
  <si>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</si>
  <si>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</si>
  <si>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</si>
  <si>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</si>
  <si>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</si>
  <si>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</si>
  <si>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</si>
  <si>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</si>
  <si>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</si>
  <si>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                                  DANIEL GARCIA                                                                       BENNY ADAMES   </t>
  </si>
  <si>
    <t xml:space="preserve">                                                  DIRECTOR GENERAL                                       ENCARGADA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</si>
</sst>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87" zoomScaleNormal="100" workbookViewId="0">
      <selection activeCell="C15" sqref="C15"/>
    </sheetView>
  </sheetViews>
  <sheetFormatPr defaultColWidth="9.1796875" defaultRowHeight="14.5" x14ac:dyDescent="0.35"/>
  <cols>
    <col min="1" max="1" width="94.7265625" customWidth="1"/>
    <col min="2" max="2" width="16" customWidth="1"/>
    <col min="3" max="3" width="15" customWidth="1"/>
    <col min="4" max="4" width="11.54296875" bestFit="1" customWidth="1"/>
  </cols>
  <sheetData>
    <row r="1" spans="1:5" ht="18.5" x14ac:dyDescent="0.45">
      <c r="A1" s="71" t="s">
        <v>0</v>
      </c>
      <c r="B1" s="71"/>
      <c r="C1" s="71"/>
      <c r="E1" s="9"/>
    </row>
    <row r="2" spans="1:5" ht="18.5" x14ac:dyDescent="0.35">
      <c r="A2" s="71" t="s">
        <v>1</v>
      </c>
      <c r="B2" s="71"/>
      <c r="C2" s="71"/>
      <c r="E2" s="15"/>
    </row>
    <row r="3" spans="1:5" ht="18.5" x14ac:dyDescent="0.35">
      <c r="A3" s="71">
        <v>2022</v>
      </c>
      <c r="B3" s="71"/>
      <c r="C3" s="71"/>
      <c r="E3" s="15"/>
    </row>
    <row r="4" spans="1:5" ht="18.5" x14ac:dyDescent="0.45">
      <c r="A4" s="73" t="s">
        <v>2</v>
      </c>
      <c r="B4" s="73"/>
      <c r="C4" s="73"/>
      <c r="E4" s="9"/>
    </row>
    <row r="5" spans="1:5" x14ac:dyDescent="0.35">
      <c r="A5" s="72" t="s">
        <v>3</v>
      </c>
      <c r="B5" s="72"/>
      <c r="C5" s="72"/>
      <c r="E5" s="15"/>
    </row>
    <row r="6" spans="1:5" x14ac:dyDescent="0.35">
      <c r="E6" s="15"/>
    </row>
    <row r="7" spans="1:5" ht="31" x14ac:dyDescent="0.35">
      <c r="A7" s="13" t="s">
        <v>4</v>
      </c>
      <c r="B7" s="14" t="s">
        <v>5</v>
      </c>
      <c r="C7" s="14" t="s">
        <v>6</v>
      </c>
    </row>
    <row r="8" spans="1:5" x14ac:dyDescent="0.35">
      <c r="A8" s="1" t="s">
        <v>7</v>
      </c>
      <c r="B8" s="18">
        <v>350000000</v>
      </c>
      <c r="C8" s="18" t="s">
        <v>8</v>
      </c>
    </row>
    <row r="9" spans="1:5" x14ac:dyDescent="0.35">
      <c r="A9" s="3" t="s">
        <v>9</v>
      </c>
      <c r="B9" s="16"/>
      <c r="C9" s="19" t="s">
        <v>8</v>
      </c>
    </row>
    <row r="10" spans="1:5" x14ac:dyDescent="0.35">
      <c r="A10" s="8" t="s">
        <v>10</v>
      </c>
      <c r="B10" s="16">
        <v>76830000</v>
      </c>
      <c r="C10" s="20" t="s">
        <v>8</v>
      </c>
    </row>
    <row r="11" spans="1:5" x14ac:dyDescent="0.35">
      <c r="A11" s="8" t="s">
        <v>11</v>
      </c>
      <c r="B11" s="16">
        <v>6402500</v>
      </c>
      <c r="C11" s="20" t="s">
        <v>8</v>
      </c>
    </row>
    <row r="12" spans="1:5" x14ac:dyDescent="0.35">
      <c r="A12" s="8" t="s">
        <v>12</v>
      </c>
      <c r="B12" s="16"/>
      <c r="C12" s="20" t="s">
        <v>8</v>
      </c>
    </row>
    <row r="13" spans="1:5" x14ac:dyDescent="0.35">
      <c r="A13" s="8" t="s">
        <v>13</v>
      </c>
      <c r="B13" s="16">
        <v>15449000</v>
      </c>
      <c r="C13" s="20" t="s">
        <v>8</v>
      </c>
    </row>
    <row r="14" spans="1:5" x14ac:dyDescent="0.35">
      <c r="A14" s="8" t="s">
        <v>14</v>
      </c>
      <c r="B14" s="16">
        <v>11277598</v>
      </c>
      <c r="C14" s="20" t="s">
        <v>8</v>
      </c>
    </row>
    <row r="15" spans="1:5" x14ac:dyDescent="0.35">
      <c r="A15" s="3" t="s">
        <v>15</v>
      </c>
      <c r="B15" s="16"/>
      <c r="C15" s="20" t="s">
        <v>8</v>
      </c>
    </row>
    <row r="16" spans="1:5" x14ac:dyDescent="0.35">
      <c r="A16" s="8" t="s">
        <v>16</v>
      </c>
      <c r="B16" s="16">
        <v>2140332</v>
      </c>
      <c r="C16" s="20" t="s">
        <v>8</v>
      </c>
    </row>
    <row r="17" spans="1:3" x14ac:dyDescent="0.35">
      <c r="A17" s="8" t="s">
        <v>17</v>
      </c>
      <c r="B17" s="16">
        <v>177526120</v>
      </c>
      <c r="C17" s="20" t="s">
        <v>8</v>
      </c>
    </row>
    <row r="18" spans="1:3" x14ac:dyDescent="0.35">
      <c r="A18" s="8" t="s">
        <v>18</v>
      </c>
      <c r="B18" s="16">
        <v>5400000</v>
      </c>
      <c r="C18" s="20" t="s">
        <v>8</v>
      </c>
    </row>
    <row r="19" spans="1:3" ht="18" customHeight="1" x14ac:dyDescent="0.35">
      <c r="A19" s="8" t="s">
        <v>19</v>
      </c>
      <c r="B19" s="16">
        <v>129600</v>
      </c>
      <c r="C19" s="20" t="s">
        <v>8</v>
      </c>
    </row>
    <row r="20" spans="1:3" x14ac:dyDescent="0.35">
      <c r="A20" s="8" t="s">
        <v>20</v>
      </c>
      <c r="B20" s="16">
        <v>2054880</v>
      </c>
      <c r="C20" s="20" t="s">
        <v>8</v>
      </c>
    </row>
    <row r="21" spans="1:3" x14ac:dyDescent="0.35">
      <c r="A21" s="8" t="s">
        <v>21</v>
      </c>
      <c r="B21" s="16">
        <v>7272776</v>
      </c>
      <c r="C21" s="20" t="s">
        <v>8</v>
      </c>
    </row>
    <row r="22" spans="1:3" x14ac:dyDescent="0.35">
      <c r="A22" s="8" t="s">
        <v>22</v>
      </c>
      <c r="B22" s="16">
        <v>2600000</v>
      </c>
      <c r="C22" s="20" t="s">
        <v>8</v>
      </c>
    </row>
    <row r="23" spans="1:3" x14ac:dyDescent="0.35">
      <c r="A23" s="8" t="s">
        <v>23</v>
      </c>
      <c r="B23" s="16">
        <v>8720730</v>
      </c>
      <c r="C23" s="20" t="s">
        <v>8</v>
      </c>
    </row>
    <row r="24" spans="1:3" x14ac:dyDescent="0.35">
      <c r="A24" s="8" t="s">
        <v>24</v>
      </c>
      <c r="B24" s="16"/>
      <c r="C24" s="20" t="s">
        <v>8</v>
      </c>
    </row>
    <row r="25" spans="1:3" x14ac:dyDescent="0.35">
      <c r="A25" s="3" t="s">
        <v>25</v>
      </c>
      <c r="B25" s="16"/>
      <c r="C25" s="20" t="s">
        <v>8</v>
      </c>
    </row>
    <row r="26" spans="1:3" x14ac:dyDescent="0.35">
      <c r="A26" s="8" t="s">
        <v>26</v>
      </c>
      <c r="B26" s="16">
        <v>1009235</v>
      </c>
      <c r="C26" s="20" t="s">
        <v>8</v>
      </c>
    </row>
    <row r="27" spans="1:3" x14ac:dyDescent="0.35">
      <c r="A27" s="8" t="s">
        <v>27</v>
      </c>
      <c r="B27" s="16">
        <v>76530</v>
      </c>
      <c r="C27" s="20" t="s">
        <v>8</v>
      </c>
    </row>
    <row r="28" spans="1:3" x14ac:dyDescent="0.35">
      <c r="A28" s="8" t="s">
        <v>28</v>
      </c>
      <c r="B28" s="16">
        <v>463685</v>
      </c>
      <c r="C28" s="20" t="s">
        <v>8</v>
      </c>
    </row>
    <row r="29" spans="1:3" x14ac:dyDescent="0.35">
      <c r="A29" s="8" t="s">
        <v>29</v>
      </c>
      <c r="B29" s="16"/>
      <c r="C29" s="20" t="s">
        <v>8</v>
      </c>
    </row>
    <row r="30" spans="1:3" x14ac:dyDescent="0.35">
      <c r="A30" s="8" t="s">
        <v>30</v>
      </c>
      <c r="B30" s="16">
        <v>47040</v>
      </c>
      <c r="C30" s="20" t="s">
        <v>8</v>
      </c>
    </row>
    <row r="31" spans="1:3" x14ac:dyDescent="0.35">
      <c r="A31" s="8" t="s">
        <v>31</v>
      </c>
      <c r="B31" s="16"/>
      <c r="C31" s="20" t="s">
        <v>8</v>
      </c>
    </row>
    <row r="32" spans="1:3" x14ac:dyDescent="0.35">
      <c r="A32" s="8" t="s">
        <v>32</v>
      </c>
      <c r="B32" s="16">
        <v>4826000</v>
      </c>
      <c r="C32" s="20" t="s">
        <v>8</v>
      </c>
    </row>
    <row r="33" spans="1:3" x14ac:dyDescent="0.35">
      <c r="A33" s="8" t="s">
        <v>33</v>
      </c>
      <c r="B33" s="16"/>
      <c r="C33" s="20" t="s">
        <v>8</v>
      </c>
    </row>
    <row r="34" spans="1:3" x14ac:dyDescent="0.35">
      <c r="A34" s="8" t="s">
        <v>34</v>
      </c>
      <c r="B34" s="16">
        <v>1698978</v>
      </c>
      <c r="C34" s="20" t="s">
        <v>8</v>
      </c>
    </row>
    <row r="35" spans="1:3" x14ac:dyDescent="0.35">
      <c r="A35" s="3" t="s">
        <v>35</v>
      </c>
      <c r="B35" s="22"/>
      <c r="C35" s="20" t="s">
        <v>8</v>
      </c>
    </row>
    <row r="36" spans="1:3" x14ac:dyDescent="0.35">
      <c r="A36" s="8" t="s">
        <v>36</v>
      </c>
      <c r="B36" s="21"/>
      <c r="C36" s="20" t="s">
        <v>8</v>
      </c>
    </row>
    <row r="37" spans="1:3" x14ac:dyDescent="0.35">
      <c r="A37" s="8" t="s">
        <v>37</v>
      </c>
      <c r="B37" s="21"/>
      <c r="C37" s="20" t="s">
        <v>8</v>
      </c>
    </row>
    <row r="38" spans="1:3" x14ac:dyDescent="0.35">
      <c r="A38" s="8" t="s">
        <v>38</v>
      </c>
      <c r="B38" s="21"/>
      <c r="C38" s="20" t="s">
        <v>8</v>
      </c>
    </row>
    <row r="39" spans="1:3" x14ac:dyDescent="0.35">
      <c r="A39" s="8" t="s">
        <v>39</v>
      </c>
      <c r="B39" s="21"/>
      <c r="C39" s="20" t="s">
        <v>8</v>
      </c>
    </row>
    <row r="40" spans="1:3" x14ac:dyDescent="0.35">
      <c r="A40" s="8" t="s">
        <v>40</v>
      </c>
      <c r="B40" s="21"/>
      <c r="C40" s="20" t="s">
        <v>8</v>
      </c>
    </row>
    <row r="41" spans="1:3" x14ac:dyDescent="0.35">
      <c r="A41" s="8" t="s">
        <v>41</v>
      </c>
      <c r="B41" s="21"/>
      <c r="C41" s="20" t="s">
        <v>8</v>
      </c>
    </row>
    <row r="42" spans="1:3" x14ac:dyDescent="0.35">
      <c r="A42" s="8" t="s">
        <v>42</v>
      </c>
      <c r="B42" s="21"/>
      <c r="C42" s="20" t="s">
        <v>8</v>
      </c>
    </row>
    <row r="43" spans="1:3" x14ac:dyDescent="0.35">
      <c r="A43" s="3" t="s">
        <v>43</v>
      </c>
      <c r="B43" s="22"/>
      <c r="C43" s="20" t="s">
        <v>8</v>
      </c>
    </row>
    <row r="44" spans="1:3" x14ac:dyDescent="0.35">
      <c r="A44" s="8" t="s">
        <v>44</v>
      </c>
      <c r="B44" s="21"/>
      <c r="C44" s="20" t="s">
        <v>8</v>
      </c>
    </row>
    <row r="45" spans="1:3" x14ac:dyDescent="0.35">
      <c r="A45" s="8" t="s">
        <v>45</v>
      </c>
      <c r="B45" s="21"/>
      <c r="C45" s="20" t="s">
        <v>8</v>
      </c>
    </row>
    <row r="46" spans="1:3" x14ac:dyDescent="0.35">
      <c r="A46" s="8" t="s">
        <v>46</v>
      </c>
      <c r="B46" s="21"/>
      <c r="C46" s="20" t="s">
        <v>8</v>
      </c>
    </row>
    <row r="47" spans="1:3" x14ac:dyDescent="0.35">
      <c r="A47" s="8" t="s">
        <v>47</v>
      </c>
      <c r="B47" s="21"/>
      <c r="C47" s="20" t="s">
        <v>8</v>
      </c>
    </row>
    <row r="48" spans="1:3" x14ac:dyDescent="0.35">
      <c r="A48" s="8" t="s">
        <v>48</v>
      </c>
      <c r="B48" s="21"/>
      <c r="C48" s="20" t="s">
        <v>8</v>
      </c>
    </row>
    <row r="49" spans="1:3" x14ac:dyDescent="0.35">
      <c r="A49" s="8" t="s">
        <v>49</v>
      </c>
      <c r="B49" s="21"/>
      <c r="C49" s="20" t="s">
        <v>8</v>
      </c>
    </row>
    <row r="50" spans="1:3" x14ac:dyDescent="0.35">
      <c r="A50" s="8" t="s">
        <v>50</v>
      </c>
      <c r="B50" s="21"/>
      <c r="C50" s="20" t="s">
        <v>8</v>
      </c>
    </row>
    <row r="51" spans="1:3" x14ac:dyDescent="0.35">
      <c r="A51" s="3" t="s">
        <v>51</v>
      </c>
      <c r="B51" s="22"/>
      <c r="C51" s="20" t="s">
        <v>8</v>
      </c>
    </row>
    <row r="52" spans="1:3" x14ac:dyDescent="0.35">
      <c r="A52" s="8" t="s">
        <v>52</v>
      </c>
      <c r="B52" s="21">
        <v>4007866</v>
      </c>
      <c r="C52" s="20" t="s">
        <v>8</v>
      </c>
    </row>
    <row r="53" spans="1:3" x14ac:dyDescent="0.35">
      <c r="A53" s="8" t="s">
        <v>53</v>
      </c>
      <c r="B53" s="21">
        <v>862352</v>
      </c>
      <c r="C53" s="20" t="s">
        <v>8</v>
      </c>
    </row>
    <row r="54" spans="1:3" x14ac:dyDescent="0.35">
      <c r="A54" s="8" t="s">
        <v>54</v>
      </c>
      <c r="B54" s="21"/>
      <c r="C54" s="20" t="s">
        <v>8</v>
      </c>
    </row>
    <row r="55" spans="1:3" x14ac:dyDescent="0.35">
      <c r="A55" s="8" t="s">
        <v>55</v>
      </c>
      <c r="B55" s="21">
        <v>15602000</v>
      </c>
      <c r="C55" s="20" t="s">
        <v>8</v>
      </c>
    </row>
    <row r="56" spans="1:3" x14ac:dyDescent="0.35">
      <c r="A56" s="8" t="s">
        <v>56</v>
      </c>
      <c r="B56" s="21">
        <v>1096941</v>
      </c>
      <c r="C56" s="20" t="s">
        <v>8</v>
      </c>
    </row>
    <row r="57" spans="1:3" x14ac:dyDescent="0.35">
      <c r="A57" s="8" t="s">
        <v>57</v>
      </c>
      <c r="B57" s="21"/>
      <c r="C57" s="20" t="s">
        <v>8</v>
      </c>
    </row>
    <row r="58" spans="1:3" x14ac:dyDescent="0.35">
      <c r="A58" s="8" t="s">
        <v>58</v>
      </c>
      <c r="B58" s="21"/>
      <c r="C58" s="20" t="s">
        <v>8</v>
      </c>
    </row>
    <row r="59" spans="1:3" x14ac:dyDescent="0.35">
      <c r="A59" s="8" t="s">
        <v>59</v>
      </c>
      <c r="B59" s="21">
        <v>3370000</v>
      </c>
      <c r="C59" s="20" t="s">
        <v>8</v>
      </c>
    </row>
    <row r="60" spans="1:3" x14ac:dyDescent="0.35">
      <c r="A60" s="8" t="s">
        <v>60</v>
      </c>
      <c r="B60" s="21"/>
      <c r="C60" s="20" t="s">
        <v>8</v>
      </c>
    </row>
    <row r="61" spans="1:3" x14ac:dyDescent="0.35">
      <c r="A61" s="8"/>
      <c r="B61" s="21"/>
      <c r="C61" s="20" t="s">
        <v>8</v>
      </c>
    </row>
    <row r="62" spans="1:3" x14ac:dyDescent="0.35">
      <c r="A62" s="3" t="s">
        <v>61</v>
      </c>
      <c r="B62" s="22"/>
      <c r="C62" s="20" t="s">
        <v>8</v>
      </c>
    </row>
    <row r="63" spans="1:3" x14ac:dyDescent="0.35">
      <c r="A63" s="8" t="s">
        <v>62</v>
      </c>
      <c r="B63" s="21">
        <v>1135837</v>
      </c>
      <c r="C63" s="20" t="s">
        <v>8</v>
      </c>
    </row>
    <row r="64" spans="1:3" x14ac:dyDescent="0.35">
      <c r="A64" s="8" t="s">
        <v>63</v>
      </c>
      <c r="B64" s="21"/>
      <c r="C64" s="20" t="s">
        <v>8</v>
      </c>
    </row>
    <row r="65" spans="1:3" x14ac:dyDescent="0.35">
      <c r="A65" s="8" t="s">
        <v>64</v>
      </c>
      <c r="B65" s="21"/>
      <c r="C65" s="20" t="s">
        <v>8</v>
      </c>
    </row>
    <row r="66" spans="1:3" x14ac:dyDescent="0.35">
      <c r="A66" s="8" t="s">
        <v>65</v>
      </c>
      <c r="B66" s="21"/>
      <c r="C66" s="20" t="s">
        <v>8</v>
      </c>
    </row>
    <row r="67" spans="1:3" x14ac:dyDescent="0.35">
      <c r="A67" s="8"/>
      <c r="B67" s="21"/>
      <c r="C67" s="20" t="s">
        <v>8</v>
      </c>
    </row>
    <row r="68" spans="1:3" x14ac:dyDescent="0.35">
      <c r="A68" s="3" t="s">
        <v>66</v>
      </c>
      <c r="B68" s="22"/>
      <c r="C68" s="20" t="s">
        <v>8</v>
      </c>
    </row>
    <row r="69" spans="1:3" x14ac:dyDescent="0.35">
      <c r="A69" s="8" t="s">
        <v>67</v>
      </c>
      <c r="B69" s="21"/>
      <c r="C69" s="20" t="s">
        <v>8</v>
      </c>
    </row>
    <row r="70" spans="1:3" x14ac:dyDescent="0.35">
      <c r="A70" s="8" t="s">
        <v>68</v>
      </c>
      <c r="B70" s="21"/>
      <c r="C70" s="20" t="s">
        <v>8</v>
      </c>
    </row>
    <row r="71" spans="1:3" x14ac:dyDescent="0.35">
      <c r="A71" s="3" t="s">
        <v>69</v>
      </c>
      <c r="B71" s="22"/>
      <c r="C71" s="20" t="s">
        <v>8</v>
      </c>
    </row>
    <row r="72" spans="1:3" x14ac:dyDescent="0.35">
      <c r="A72" s="8" t="s">
        <v>70</v>
      </c>
      <c r="B72" s="21"/>
      <c r="C72" s="20" t="s">
        <v>8</v>
      </c>
    </row>
    <row r="73" spans="1:3" x14ac:dyDescent="0.35">
      <c r="A73" s="8" t="s">
        <v>71</v>
      </c>
      <c r="B73" s="21"/>
      <c r="C73" s="20" t="s">
        <v>8</v>
      </c>
    </row>
    <row r="74" spans="1:3" x14ac:dyDescent="0.35">
      <c r="A74" s="8" t="s">
        <v>72</v>
      </c>
      <c r="B74" s="21"/>
      <c r="C74" s="20" t="s">
        <v>8</v>
      </c>
    </row>
    <row r="75" spans="1:3" x14ac:dyDescent="0.35">
      <c r="A75" s="10" t="s">
        <v>73</v>
      </c>
      <c r="B75" s="7"/>
      <c r="C75" s="7"/>
    </row>
    <row r="76" spans="1:3" x14ac:dyDescent="0.35">
      <c r="A76" s="5"/>
      <c r="B76" s="6"/>
      <c r="C76" s="20" t="s">
        <v>8</v>
      </c>
    </row>
    <row r="77" spans="1:3" x14ac:dyDescent="0.35">
      <c r="A77" s="1" t="s">
        <v>74</v>
      </c>
      <c r="B77" s="2"/>
      <c r="C77" s="26" t="s">
        <v>8</v>
      </c>
    </row>
    <row r="78" spans="1:3" x14ac:dyDescent="0.35">
      <c r="A78" s="3" t="s">
        <v>75</v>
      </c>
      <c r="B78" s="4"/>
      <c r="C78" s="20" t="s">
        <v>8</v>
      </c>
    </row>
    <row r="79" spans="1:3" x14ac:dyDescent="0.35">
      <c r="A79" s="8" t="s">
        <v>76</v>
      </c>
      <c r="B79" s="6"/>
      <c r="C79" s="20" t="s">
        <v>8</v>
      </c>
    </row>
    <row r="80" spans="1:3" x14ac:dyDescent="0.35">
      <c r="A80" s="8" t="s">
        <v>77</v>
      </c>
      <c r="B80" s="6"/>
      <c r="C80" s="20" t="s">
        <v>8</v>
      </c>
    </row>
    <row r="81" spans="1:3" x14ac:dyDescent="0.35">
      <c r="A81" s="3" t="s">
        <v>78</v>
      </c>
      <c r="B81" s="4"/>
      <c r="C81" s="20" t="s">
        <v>8</v>
      </c>
    </row>
    <row r="82" spans="1:3" x14ac:dyDescent="0.35">
      <c r="A82" s="8" t="s">
        <v>79</v>
      </c>
      <c r="B82" s="6"/>
      <c r="C82" s="20" t="s">
        <v>8</v>
      </c>
    </row>
    <row r="83" spans="1:3" x14ac:dyDescent="0.35">
      <c r="A83" s="8" t="s">
        <v>80</v>
      </c>
      <c r="B83" s="6"/>
      <c r="C83" s="20" t="s">
        <v>8</v>
      </c>
    </row>
    <row r="84" spans="1:3" x14ac:dyDescent="0.35">
      <c r="A84" s="3" t="s">
        <v>81</v>
      </c>
      <c r="B84" s="4"/>
      <c r="C84" s="20" t="s">
        <v>8</v>
      </c>
    </row>
    <row r="85" spans="1:3" x14ac:dyDescent="0.35">
      <c r="A85" s="8" t="s">
        <v>82</v>
      </c>
      <c r="B85" s="6"/>
      <c r="C85" s="20" t="s">
        <v>8</v>
      </c>
    </row>
    <row r="86" spans="1:3" x14ac:dyDescent="0.35">
      <c r="A86" s="10" t="s">
        <v>83</v>
      </c>
      <c r="B86" s="7"/>
      <c r="C86" s="7"/>
    </row>
    <row r="87" spans="1:3" x14ac:dyDescent="0.35">
      <c r="C87" s="20" t="s">
        <v>8</v>
      </c>
    </row>
    <row r="88" spans="1:3" ht="15.5" x14ac:dyDescent="0.35">
      <c r="A88" s="11" t="s">
        <v>84</v>
      </c>
      <c r="B88" s="12"/>
      <c r="C88" s="12">
        <f>B8</f>
        <v>350000000</v>
      </c>
    </row>
    <row r="89" spans="1:3" x14ac:dyDescent="0.35">
      <c r="A89" s="17" t="s">
        <v>148</v>
      </c>
    </row>
    <row r="90" spans="1:3" x14ac:dyDescent="0.35">
      <c r="A90" s="17" t="s">
        <v>150</v>
      </c>
    </row>
    <row r="91" spans="1:3" x14ac:dyDescent="0.35">
      <c r="A91" s="17" t="s">
        <v>149</v>
      </c>
    </row>
    <row r="92" spans="1:3" x14ac:dyDescent="0.35">
      <c r="A92" s="17" t="s">
        <v>151</v>
      </c>
    </row>
    <row r="93" spans="1:3" x14ac:dyDescent="0.35">
      <c r="A93" s="17" t="s">
        <v>152</v>
      </c>
    </row>
    <row r="94" spans="1:3" x14ac:dyDescent="0.35">
      <c r="A94" s="17" t="s">
        <v>153</v>
      </c>
    </row>
    <row r="95" spans="1:3" x14ac:dyDescent="0.35">
      <c r="A95" s="17"/>
    </row>
    <row r="98" spans="1:1" x14ac:dyDescent="0.35">
      <c r="A98" s="17" t="s">
        <v>85</v>
      </c>
    </row>
    <row r="99" spans="1:1" x14ac:dyDescent="0.3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topLeftCell="D1" zoomScale="90" zoomScaleNormal="90" workbookViewId="0">
      <selection activeCell="O87" sqref="O87"/>
    </sheetView>
  </sheetViews>
  <sheetFormatPr defaultColWidth="9.1796875" defaultRowHeight="15.5" x14ac:dyDescent="0.35"/>
  <cols>
    <col min="1" max="1" width="35.453125" style="40" customWidth="1"/>
    <col min="2" max="2" width="17.453125" style="40" customWidth="1"/>
    <col min="3" max="3" width="12.453125" style="40" customWidth="1"/>
    <col min="4" max="4" width="15.7265625" style="40" customWidth="1"/>
    <col min="5" max="5" width="13.54296875" style="40" customWidth="1"/>
    <col min="6" max="6" width="15.453125" style="40" customWidth="1"/>
    <col min="7" max="7" width="15.1796875" style="40" customWidth="1"/>
    <col min="8" max="8" width="15.7265625" style="40" customWidth="1"/>
    <col min="9" max="9" width="17" style="40" customWidth="1"/>
    <col min="10" max="10" width="17.453125" style="40" customWidth="1"/>
    <col min="11" max="11" width="16.90625" style="40" customWidth="1"/>
    <col min="12" max="12" width="9.54296875" style="40" customWidth="1"/>
    <col min="13" max="13" width="11.7265625" style="40" customWidth="1"/>
    <col min="14" max="14" width="11" style="40" customWidth="1"/>
    <col min="15" max="15" width="17.26953125" style="40" customWidth="1"/>
    <col min="16" max="16384" width="9.1796875" style="40"/>
  </cols>
  <sheetData>
    <row r="1" spans="1:15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x14ac:dyDescent="0.3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35">
      <c r="A3" s="74">
        <v>44805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x14ac:dyDescent="0.3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x14ac:dyDescent="0.3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x14ac:dyDescent="0.3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31" x14ac:dyDescent="0.3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5" x14ac:dyDescent="0.35">
      <c r="A8" s="64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>
        <f>J86</f>
        <v>46525588.560000002</v>
      </c>
      <c r="K8" s="46">
        <f>K86</f>
        <v>20364342.240000002</v>
      </c>
      <c r="L8" s="46" t="s">
        <v>8</v>
      </c>
      <c r="M8" s="46" t="s">
        <v>8</v>
      </c>
      <c r="N8" s="46" t="s">
        <v>8</v>
      </c>
      <c r="O8" s="46">
        <f>SUM(C8:N8)</f>
        <v>161639055.81</v>
      </c>
    </row>
    <row r="9" spans="1:15" ht="29" x14ac:dyDescent="0.35">
      <c r="A9" s="64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5" x14ac:dyDescent="0.35">
      <c r="A10" s="65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>
        <v>6619683.3600000003</v>
      </c>
      <c r="K10" s="46">
        <f>4111500+1955000</f>
        <v>6066500</v>
      </c>
      <c r="L10" s="46" t="s">
        <v>8</v>
      </c>
      <c r="M10" s="46" t="s">
        <v>8</v>
      </c>
      <c r="N10" s="46" t="s">
        <v>8</v>
      </c>
      <c r="O10" s="46">
        <f>SUM(C10:N10)</f>
        <v>48312128.68</v>
      </c>
    </row>
    <row r="11" spans="1:15" x14ac:dyDescent="0.35">
      <c r="A11" s="65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>
        <v>346000</v>
      </c>
      <c r="K11" s="46">
        <v>346000</v>
      </c>
      <c r="L11" s="46" t="s">
        <v>8</v>
      </c>
      <c r="M11" s="46" t="s">
        <v>8</v>
      </c>
      <c r="N11" s="46" t="s">
        <v>8</v>
      </c>
      <c r="O11" s="46">
        <f>SUM(C11:N11)</f>
        <v>5802749.5</v>
      </c>
    </row>
    <row r="12" spans="1:15" ht="29" x14ac:dyDescent="0.35">
      <c r="A12" s="65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 t="s">
        <v>8</v>
      </c>
      <c r="M12" s="46" t="s">
        <v>8</v>
      </c>
      <c r="N12" s="46" t="s">
        <v>8</v>
      </c>
      <c r="O12" s="46">
        <f t="shared" si="0"/>
        <v>0</v>
      </c>
    </row>
    <row r="13" spans="1:15" ht="32.25" customHeight="1" x14ac:dyDescent="0.35">
      <c r="A13" s="65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5" ht="27" customHeight="1" x14ac:dyDescent="0.35">
      <c r="A14" s="65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>
        <v>926440.61</v>
      </c>
      <c r="K14" s="46">
        <f>915582.66+106612.83</f>
        <v>1022195.49</v>
      </c>
      <c r="L14" s="46" t="s">
        <v>8</v>
      </c>
      <c r="M14" s="46" t="s">
        <v>8</v>
      </c>
      <c r="N14" s="46" t="s">
        <v>8</v>
      </c>
      <c r="O14" s="46">
        <f>SUM(C14:N14)</f>
        <v>7023708.3600000003</v>
      </c>
    </row>
    <row r="15" spans="1:15" x14ac:dyDescent="0.35">
      <c r="A15" s="64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5" x14ac:dyDescent="0.35">
      <c r="A16" s="65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>
        <v>85714.94</v>
      </c>
      <c r="K16" s="46">
        <v>587685.04</v>
      </c>
      <c r="L16" s="46" t="s">
        <v>8</v>
      </c>
      <c r="M16" s="46" t="s">
        <v>8</v>
      </c>
      <c r="N16" s="46" t="s">
        <v>8</v>
      </c>
      <c r="O16" s="46">
        <f>SUM(C16:N16)</f>
        <v>3191886.1599999997</v>
      </c>
    </row>
    <row r="17" spans="1:15" ht="29" x14ac:dyDescent="0.35">
      <c r="A17" s="65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>
        <v>27066284.760000002</v>
      </c>
      <c r="K17" s="46">
        <v>10648519.560000001</v>
      </c>
      <c r="L17" s="46" t="s">
        <v>8</v>
      </c>
      <c r="M17" s="46" t="s">
        <v>8</v>
      </c>
      <c r="N17" s="46" t="s">
        <v>8</v>
      </c>
      <c r="O17" s="46">
        <f>SUM(C17:N17)</f>
        <v>74130576.310000002</v>
      </c>
    </row>
    <row r="18" spans="1:15" x14ac:dyDescent="0.35">
      <c r="A18" s="65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>
        <v>576711.81000000006</v>
      </c>
      <c r="K18" s="46">
        <v>246792.61</v>
      </c>
      <c r="L18" s="46" t="s">
        <v>8</v>
      </c>
      <c r="M18" s="46" t="s">
        <v>8</v>
      </c>
      <c r="N18" s="46" t="s">
        <v>8</v>
      </c>
      <c r="O18" s="46">
        <f>SUM(C18:N18)</f>
        <v>1493926.9300000002</v>
      </c>
    </row>
    <row r="19" spans="1:15" ht="30.75" customHeight="1" x14ac:dyDescent="0.35">
      <c r="A19" s="65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>
        <v>79432.03</v>
      </c>
      <c r="L19" s="46" t="s">
        <v>8</v>
      </c>
      <c r="M19" s="46" t="s">
        <v>8</v>
      </c>
      <c r="N19" s="46" t="s">
        <v>8</v>
      </c>
      <c r="O19" s="46">
        <f>SUM(C19:N19)</f>
        <v>79432.03</v>
      </c>
    </row>
    <row r="20" spans="1:15" x14ac:dyDescent="0.35">
      <c r="A20" s="65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>
        <v>50000</v>
      </c>
      <c r="K20" s="46">
        <v>50000</v>
      </c>
      <c r="L20" s="46" t="s">
        <v>8</v>
      </c>
      <c r="M20" s="46" t="s">
        <v>8</v>
      </c>
      <c r="N20" s="46" t="s">
        <v>8</v>
      </c>
      <c r="O20" s="46">
        <f>SUM(C20:N20)</f>
        <v>404782.39</v>
      </c>
    </row>
    <row r="21" spans="1:15" x14ac:dyDescent="0.35">
      <c r="A21" s="65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>
        <v>235066.31</v>
      </c>
      <c r="K21" s="46">
        <v>245749.64</v>
      </c>
      <c r="L21" s="46" t="s">
        <v>8</v>
      </c>
      <c r="M21" s="46" t="s">
        <v>8</v>
      </c>
      <c r="N21" s="46" t="s">
        <v>8</v>
      </c>
      <c r="O21" s="46">
        <f>SUM(C21:N21)</f>
        <v>1868655.6600000001</v>
      </c>
    </row>
    <row r="22" spans="1:15" ht="43.5" x14ac:dyDescent="0.35">
      <c r="A22" s="65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>
        <v>31549.21</v>
      </c>
      <c r="K22" s="46">
        <v>111866.44</v>
      </c>
      <c r="L22" s="46" t="s">
        <v>8</v>
      </c>
      <c r="M22" s="46" t="s">
        <v>8</v>
      </c>
      <c r="N22" s="46" t="s">
        <v>8</v>
      </c>
      <c r="O22" s="46">
        <f>SUM(C22:N22)</f>
        <v>1139486.3999999999</v>
      </c>
    </row>
    <row r="23" spans="1:15" ht="40.5" customHeight="1" x14ac:dyDescent="0.35">
      <c r="A23" s="65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>
        <v>2342.4499999999998</v>
      </c>
      <c r="K23" s="46">
        <v>2071.58</v>
      </c>
      <c r="L23" s="46" t="s">
        <v>8</v>
      </c>
      <c r="M23" s="46" t="s">
        <v>8</v>
      </c>
      <c r="N23" s="46" t="s">
        <v>8</v>
      </c>
      <c r="O23" s="46">
        <f>SUM(C23:N23)</f>
        <v>173085.55</v>
      </c>
    </row>
    <row r="24" spans="1:15" ht="29" x14ac:dyDescent="0.35">
      <c r="A24" s="65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>
        <v>272202.40000000002</v>
      </c>
      <c r="K24" s="46">
        <v>443670.75</v>
      </c>
      <c r="L24" s="46" t="s">
        <v>8</v>
      </c>
      <c r="M24" s="46" t="s">
        <v>8</v>
      </c>
      <c r="N24" s="46" t="s">
        <v>8</v>
      </c>
      <c r="O24" s="46">
        <f>SUM(C24:N24)</f>
        <v>786354.55</v>
      </c>
    </row>
    <row r="25" spans="1:15" x14ac:dyDescent="0.35">
      <c r="A25" s="64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>SUM(C25:N25)</f>
        <v>0</v>
      </c>
    </row>
    <row r="26" spans="1:15" ht="29" x14ac:dyDescent="0.35">
      <c r="A26" s="65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>
        <v>5525</v>
      </c>
      <c r="K26" s="46">
        <v>22075</v>
      </c>
      <c r="L26" s="46" t="s">
        <v>8</v>
      </c>
      <c r="M26" s="46" t="s">
        <v>8</v>
      </c>
      <c r="N26" s="46" t="s">
        <v>8</v>
      </c>
      <c r="O26" s="46">
        <f>SUM(C26:N26)</f>
        <v>92017.1</v>
      </c>
    </row>
    <row r="27" spans="1:15" x14ac:dyDescent="0.35">
      <c r="A27" s="65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>
        <v>20477.87</v>
      </c>
      <c r="K27" s="46">
        <v>4248</v>
      </c>
      <c r="L27" s="46" t="s">
        <v>8</v>
      </c>
      <c r="M27" s="46" t="s">
        <v>8</v>
      </c>
      <c r="N27" s="46" t="s">
        <v>8</v>
      </c>
      <c r="O27" s="46">
        <f>SUM(C27:N27)</f>
        <v>24725.87</v>
      </c>
    </row>
    <row r="28" spans="1:15" ht="29" x14ac:dyDescent="0.35">
      <c r="A28" s="65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>
        <v>52845.440000000002</v>
      </c>
      <c r="K28" s="46">
        <v>26840.89</v>
      </c>
      <c r="L28" s="46" t="s">
        <v>8</v>
      </c>
      <c r="M28" s="46" t="s">
        <v>8</v>
      </c>
      <c r="N28" s="46" t="s">
        <v>8</v>
      </c>
      <c r="O28" s="46">
        <f>SUM(C28:N28)</f>
        <v>111579.49</v>
      </c>
    </row>
    <row r="29" spans="1:15" ht="30.75" customHeight="1" x14ac:dyDescent="0.35">
      <c r="A29" s="65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29" x14ac:dyDescent="0.35">
      <c r="A30" s="65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>
        <v>413</v>
      </c>
      <c r="L30" s="46" t="s">
        <v>8</v>
      </c>
      <c r="M30" s="46" t="s">
        <v>8</v>
      </c>
      <c r="N30" s="46" t="s">
        <v>8</v>
      </c>
      <c r="O30" s="46">
        <f>SUM(C30:N30)</f>
        <v>15941.8</v>
      </c>
    </row>
    <row r="31" spans="1:15" ht="29" x14ac:dyDescent="0.35">
      <c r="A31" s="65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 t="s">
        <v>8</v>
      </c>
      <c r="M31" s="46" t="s">
        <v>8</v>
      </c>
      <c r="N31" s="46" t="s">
        <v>8</v>
      </c>
      <c r="O31" s="46">
        <f t="shared" si="0"/>
        <v>0</v>
      </c>
    </row>
    <row r="32" spans="1:15" ht="43.5" customHeight="1" x14ac:dyDescent="0.35">
      <c r="A32" s="65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>
        <v>664548.43999999994</v>
      </c>
      <c r="K32" s="46">
        <v>252675.3</v>
      </c>
      <c r="L32" s="46" t="s">
        <v>8</v>
      </c>
      <c r="M32" s="46" t="s">
        <v>8</v>
      </c>
      <c r="N32" s="46" t="s">
        <v>8</v>
      </c>
      <c r="O32" s="46">
        <f>SUM(C32:N32)</f>
        <v>1479668.86</v>
      </c>
    </row>
    <row r="33" spans="1:15" ht="56.25" customHeight="1" x14ac:dyDescent="0.35">
      <c r="A33" s="65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35">
      <c r="A34" s="65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>
        <v>124139.96</v>
      </c>
      <c r="K34" s="46">
        <v>207606.91</v>
      </c>
      <c r="L34" s="46" t="s">
        <v>8</v>
      </c>
      <c r="M34" s="46" t="s">
        <v>8</v>
      </c>
      <c r="N34" s="46" t="s">
        <v>8</v>
      </c>
      <c r="O34" s="46">
        <f>SUM(C34:N34)</f>
        <v>1019363.79</v>
      </c>
    </row>
    <row r="35" spans="1:15" x14ac:dyDescent="0.35">
      <c r="A35" s="64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29" x14ac:dyDescent="0.35">
      <c r="A36" s="65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29" x14ac:dyDescent="0.35">
      <c r="A37" s="65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29" x14ac:dyDescent="0.35">
      <c r="A38" s="65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3.5" x14ac:dyDescent="0.35">
      <c r="A39" s="65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3.5" x14ac:dyDescent="0.35">
      <c r="A40" s="65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29" x14ac:dyDescent="0.35">
      <c r="A41" s="65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29" x14ac:dyDescent="0.35">
      <c r="A42" s="65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35">
      <c r="A43" s="64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29" x14ac:dyDescent="0.35">
      <c r="A44" s="65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29" x14ac:dyDescent="0.35">
      <c r="A45" s="65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29" x14ac:dyDescent="0.35">
      <c r="A46" s="65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3.5" x14ac:dyDescent="0.35">
      <c r="A47" s="65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3.5" x14ac:dyDescent="0.35">
      <c r="A48" s="65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29" x14ac:dyDescent="0.35">
      <c r="A49" s="65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35">
      <c r="A50" s="65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29" x14ac:dyDescent="0.35">
      <c r="A51" s="64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35">
      <c r="A52" s="65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>
        <v>353056</v>
      </c>
      <c r="K52" s="46" t="s">
        <v>8</v>
      </c>
      <c r="L52" s="46" t="s">
        <v>8</v>
      </c>
      <c r="M52" s="46" t="s">
        <v>8</v>
      </c>
      <c r="N52" s="46" t="s">
        <v>8</v>
      </c>
      <c r="O52" s="46">
        <f>SUM(C52:N52)</f>
        <v>609659.17999999993</v>
      </c>
    </row>
    <row r="53" spans="1:15" ht="29" x14ac:dyDescent="0.35">
      <c r="A53" s="65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>SUM(C53:N53)</f>
        <v>4662908.04</v>
      </c>
    </row>
    <row r="54" spans="1:15" ht="29" x14ac:dyDescent="0.35">
      <c r="A54" s="65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3.5" x14ac:dyDescent="0.35">
      <c r="A55" s="65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>
        <v>9093000</v>
      </c>
      <c r="K55" s="46" t="s">
        <v>8</v>
      </c>
      <c r="L55" s="46" t="s">
        <v>8</v>
      </c>
      <c r="M55" s="46" t="s">
        <v>8</v>
      </c>
      <c r="N55" s="46" t="s">
        <v>8</v>
      </c>
      <c r="O55" s="46">
        <f>SUM(C55:N55)</f>
        <v>9093000</v>
      </c>
    </row>
    <row r="56" spans="1:15" ht="29" x14ac:dyDescent="0.35">
      <c r="A56" s="65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/>
      <c r="K56" s="46" t="s">
        <v>8</v>
      </c>
      <c r="L56" s="46" t="s">
        <v>8</v>
      </c>
      <c r="M56" s="46" t="s">
        <v>8</v>
      </c>
      <c r="N56" s="46" t="s">
        <v>8</v>
      </c>
      <c r="O56" s="46">
        <f>SUM(C56:N56)</f>
        <v>123419.16</v>
      </c>
    </row>
    <row r="57" spans="1:15" ht="29" x14ac:dyDescent="0.35">
      <c r="A57" s="65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29" x14ac:dyDescent="0.35">
      <c r="A58" s="65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35">
      <c r="A59" s="65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3.5" x14ac:dyDescent="0.35">
      <c r="A60" s="65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35">
      <c r="A61" s="64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35">
      <c r="A62" s="65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35">
      <c r="A63" s="65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29" x14ac:dyDescent="0.35">
      <c r="A64" s="65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35">
      <c r="A65" s="65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29" x14ac:dyDescent="0.35">
      <c r="A66" s="64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35">
      <c r="A67" s="65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35">
      <c r="A68" s="65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35">
      <c r="A69" s="64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29" x14ac:dyDescent="0.35">
      <c r="A70" s="65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29" x14ac:dyDescent="0.35">
      <c r="A71" s="65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29" x14ac:dyDescent="0.35">
      <c r="A72" s="65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35">
      <c r="A73" s="66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54" t="s">
        <v>8</v>
      </c>
      <c r="H73" s="54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1">SUM(C73:N73)</f>
        <v>0</v>
      </c>
    </row>
    <row r="74" spans="1:15" x14ac:dyDescent="0.35">
      <c r="A74" s="67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3" t="s">
        <v>8</v>
      </c>
      <c r="H74" s="63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1"/>
        <v>0</v>
      </c>
    </row>
    <row r="75" spans="1:15" x14ac:dyDescent="0.35">
      <c r="A75" s="64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3" t="s">
        <v>8</v>
      </c>
      <c r="H75" s="63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1"/>
        <v>0</v>
      </c>
    </row>
    <row r="76" spans="1:15" ht="29" x14ac:dyDescent="0.35">
      <c r="A76" s="64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3" t="s">
        <v>8</v>
      </c>
      <c r="H76" s="63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1"/>
        <v>0</v>
      </c>
    </row>
    <row r="77" spans="1:15" ht="29" x14ac:dyDescent="0.35">
      <c r="A77" s="65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3" t="s">
        <v>8</v>
      </c>
      <c r="H77" s="63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1"/>
        <v>0</v>
      </c>
    </row>
    <row r="78" spans="1:15" ht="29" x14ac:dyDescent="0.35">
      <c r="A78" s="65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3" t="s">
        <v>8</v>
      </c>
      <c r="H78" s="63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1"/>
        <v>0</v>
      </c>
    </row>
    <row r="79" spans="1:15" x14ac:dyDescent="0.35">
      <c r="A79" s="64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3" t="s">
        <v>8</v>
      </c>
      <c r="H79" s="63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1"/>
        <v>0</v>
      </c>
    </row>
    <row r="80" spans="1:15" ht="29" x14ac:dyDescent="0.35">
      <c r="A80" s="65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3" t="s">
        <v>8</v>
      </c>
      <c r="H80" s="63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1"/>
        <v>0</v>
      </c>
    </row>
    <row r="81" spans="1:15" ht="29" x14ac:dyDescent="0.35">
      <c r="A81" s="65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3" t="s">
        <v>8</v>
      </c>
      <c r="H81" s="63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1"/>
        <v>0</v>
      </c>
    </row>
    <row r="82" spans="1:15" ht="29" x14ac:dyDescent="0.35">
      <c r="A82" s="64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3" t="s">
        <v>8</v>
      </c>
      <c r="H82" s="63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1"/>
        <v>0</v>
      </c>
    </row>
    <row r="83" spans="1:15" ht="29" x14ac:dyDescent="0.35">
      <c r="A83" s="65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3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1"/>
        <v>0</v>
      </c>
    </row>
    <row r="84" spans="1:15" x14ac:dyDescent="0.35">
      <c r="A84" s="66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1"/>
        <v>0</v>
      </c>
    </row>
    <row r="85" spans="1:15" x14ac:dyDescent="0.35">
      <c r="A85" s="68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3" t="s">
        <v>8</v>
      </c>
      <c r="I85" s="56" t="s">
        <v>8</v>
      </c>
      <c r="J85" s="4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1"/>
        <v>0</v>
      </c>
    </row>
    <row r="86" spans="1:15" ht="29" x14ac:dyDescent="0.35">
      <c r="A86" s="69" t="s">
        <v>84</v>
      </c>
      <c r="B86" s="59">
        <v>350000000</v>
      </c>
      <c r="C86" s="60">
        <f>C8</f>
        <v>125946.7</v>
      </c>
      <c r="D86" s="60">
        <f t="shared" ref="D86:I86" si="2">SUM(D9:D85)</f>
        <v>10607914.41</v>
      </c>
      <c r="E86" s="60">
        <f t="shared" si="2"/>
        <v>7797865.3499999996</v>
      </c>
      <c r="F86" s="60">
        <f t="shared" si="2"/>
        <v>12772441.839999998</v>
      </c>
      <c r="G86" s="60">
        <f t="shared" si="2"/>
        <v>34428481.619999997</v>
      </c>
      <c r="H86" s="60">
        <f t="shared" si="2"/>
        <v>19361988.77</v>
      </c>
      <c r="I86" s="60">
        <f t="shared" si="2"/>
        <v>9654486.3200000003</v>
      </c>
      <c r="J86" s="60">
        <f>SUM(J9:J85)</f>
        <v>46525588.560000002</v>
      </c>
      <c r="K86" s="60">
        <f>SUM(K9:K85)</f>
        <v>20364342.240000002</v>
      </c>
      <c r="L86" s="59" t="s">
        <v>8</v>
      </c>
      <c r="M86" s="59" t="s">
        <v>8</v>
      </c>
      <c r="N86" s="59" t="s">
        <v>8</v>
      </c>
      <c r="O86" s="61">
        <f>C86+D86+E86+F86+G86+H86+I86+J86+K86</f>
        <v>161639055.81</v>
      </c>
    </row>
    <row r="87" spans="1:15" x14ac:dyDescent="0.35">
      <c r="A87" s="17" t="s">
        <v>141</v>
      </c>
      <c r="B87" s="17"/>
      <c r="C87"/>
      <c r="D87"/>
      <c r="E87"/>
      <c r="F87"/>
      <c r="G87"/>
      <c r="H87"/>
      <c r="I87"/>
      <c r="J87"/>
      <c r="K87"/>
    </row>
    <row r="88" spans="1:15" x14ac:dyDescent="0.35">
      <c r="A88" s="70" t="s">
        <v>142</v>
      </c>
      <c r="B88" s="70"/>
      <c r="C88" s="70"/>
      <c r="D88" s="70"/>
      <c r="E88" s="70"/>
      <c r="F88"/>
      <c r="G88"/>
      <c r="H88"/>
      <c r="I88"/>
      <c r="J88"/>
      <c r="K88"/>
    </row>
    <row r="89" spans="1:15" x14ac:dyDescent="0.35">
      <c r="A89" s="70" t="s">
        <v>143</v>
      </c>
      <c r="B89" s="70"/>
      <c r="C89" s="70"/>
      <c r="D89" s="70"/>
      <c r="E89" s="70"/>
      <c r="F89"/>
      <c r="G89"/>
      <c r="H89"/>
      <c r="I89"/>
      <c r="J89"/>
      <c r="K89"/>
    </row>
    <row r="90" spans="1:15" x14ac:dyDescent="0.35">
      <c r="A90" s="70" t="s">
        <v>144</v>
      </c>
      <c r="B90" s="70"/>
      <c r="C90" s="70"/>
      <c r="D90" s="70"/>
      <c r="E90" s="70"/>
      <c r="F90"/>
      <c r="G90"/>
      <c r="H90"/>
      <c r="I90"/>
      <c r="J90"/>
      <c r="K90"/>
    </row>
    <row r="91" spans="1:15" x14ac:dyDescent="0.35">
      <c r="A91" s="70" t="s">
        <v>145</v>
      </c>
      <c r="B91" s="70"/>
      <c r="C91" s="70"/>
      <c r="D91" s="70"/>
      <c r="E91" s="70"/>
      <c r="F91"/>
      <c r="G91"/>
      <c r="H91"/>
      <c r="I91"/>
      <c r="J91"/>
      <c r="K91"/>
    </row>
    <row r="92" spans="1:15" x14ac:dyDescent="0.35">
      <c r="A92" s="70" t="s">
        <v>146</v>
      </c>
      <c r="B92" s="70"/>
      <c r="C92" s="70"/>
      <c r="D92" s="70"/>
      <c r="E92" s="70"/>
      <c r="F92"/>
      <c r="G92"/>
      <c r="H92"/>
      <c r="I92"/>
      <c r="J92"/>
      <c r="K92"/>
    </row>
    <row r="93" spans="1:15" x14ac:dyDescent="0.35">
      <c r="A93" s="70" t="s">
        <v>147</v>
      </c>
      <c r="B93" s="70"/>
      <c r="C93" s="70"/>
      <c r="D93" s="70"/>
      <c r="E93" s="70"/>
      <c r="F93"/>
      <c r="G93"/>
      <c r="H93"/>
      <c r="I93"/>
      <c r="J93"/>
      <c r="K93"/>
    </row>
    <row r="94" spans="1:15" x14ac:dyDescent="0.35">
      <c r="A94" s="70"/>
      <c r="B94" s="70"/>
      <c r="C94" s="70"/>
      <c r="D94" s="70"/>
      <c r="E94" s="70"/>
      <c r="F94"/>
      <c r="G94"/>
      <c r="H94"/>
      <c r="I94"/>
      <c r="J94"/>
      <c r="K94"/>
    </row>
    <row r="95" spans="1:15" x14ac:dyDescent="0.35">
      <c r="A95"/>
      <c r="B95" s="17"/>
      <c r="C95"/>
      <c r="D95"/>
      <c r="E95"/>
      <c r="F95"/>
      <c r="G95"/>
      <c r="H95"/>
      <c r="I95"/>
      <c r="J95"/>
      <c r="K95"/>
    </row>
    <row r="97" spans="1:1" x14ac:dyDescent="0.35">
      <c r="A97" s="62" t="s">
        <v>154</v>
      </c>
    </row>
    <row r="98" spans="1:1" x14ac:dyDescent="0.35">
      <c r="A98" s="40" t="s">
        <v>155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defaultColWidth="9.1796875" defaultRowHeight="14.5" x14ac:dyDescent="0.35"/>
  <cols>
    <col min="1" max="1" width="11.453125" customWidth="1"/>
    <col min="2" max="2" width="81.453125" customWidth="1"/>
    <col min="3" max="3" width="26" customWidth="1"/>
    <col min="6" max="6" width="11.26953125" customWidth="1"/>
  </cols>
  <sheetData>
    <row r="6" spans="1:3" x14ac:dyDescent="0.35">
      <c r="B6" s="17" t="s">
        <v>102</v>
      </c>
    </row>
    <row r="7" spans="1:3" x14ac:dyDescent="0.35">
      <c r="B7" s="23" t="s">
        <v>103</v>
      </c>
    </row>
    <row r="8" spans="1:3" x14ac:dyDescent="0.35">
      <c r="B8" s="23" t="s">
        <v>104</v>
      </c>
    </row>
    <row r="9" spans="1:3" x14ac:dyDescent="0.35">
      <c r="B9" s="23" t="s">
        <v>105</v>
      </c>
    </row>
    <row r="10" spans="1:3" x14ac:dyDescent="0.35">
      <c r="A10" s="29" t="s">
        <v>106</v>
      </c>
      <c r="B10" s="29" t="s">
        <v>107</v>
      </c>
      <c r="C10" s="29" t="s">
        <v>108</v>
      </c>
    </row>
    <row r="11" spans="1:3" x14ac:dyDescent="0.35">
      <c r="A11" s="29">
        <v>2.2000000000000002</v>
      </c>
      <c r="B11" s="30" t="s">
        <v>109</v>
      </c>
      <c r="C11" s="33">
        <v>0</v>
      </c>
    </row>
    <row r="12" spans="1:3" x14ac:dyDescent="0.35">
      <c r="A12" s="29" t="s">
        <v>110</v>
      </c>
      <c r="B12" s="32" t="s">
        <v>111</v>
      </c>
      <c r="C12" s="33">
        <v>125946.7</v>
      </c>
    </row>
    <row r="13" spans="1:3" ht="33" customHeight="1" x14ac:dyDescent="0.35">
      <c r="A13" s="31" t="s">
        <v>112</v>
      </c>
      <c r="B13" s="30" t="s">
        <v>113</v>
      </c>
      <c r="C13" s="33">
        <v>0</v>
      </c>
    </row>
    <row r="14" spans="1:3" x14ac:dyDescent="0.35">
      <c r="A14" s="25" t="s">
        <v>114</v>
      </c>
      <c r="B14" s="27" t="s">
        <v>115</v>
      </c>
      <c r="C14" s="33">
        <v>0</v>
      </c>
    </row>
    <row r="15" spans="1:3" x14ac:dyDescent="0.35">
      <c r="A15" s="25" t="s">
        <v>116</v>
      </c>
      <c r="B15" s="24" t="s">
        <v>117</v>
      </c>
      <c r="C15" s="33">
        <v>0</v>
      </c>
    </row>
    <row r="16" spans="1:3" x14ac:dyDescent="0.35">
      <c r="A16" s="29" t="s">
        <v>118</v>
      </c>
      <c r="B16" s="30" t="s">
        <v>119</v>
      </c>
      <c r="C16" s="33">
        <v>0</v>
      </c>
    </row>
    <row r="17" spans="1:3" x14ac:dyDescent="0.35">
      <c r="A17" s="25" t="s">
        <v>120</v>
      </c>
      <c r="B17" s="24" t="s">
        <v>121</v>
      </c>
      <c r="C17" s="33">
        <v>0</v>
      </c>
    </row>
    <row r="18" spans="1:3" x14ac:dyDescent="0.35">
      <c r="A18" s="25" t="s">
        <v>122</v>
      </c>
      <c r="B18" s="24" t="s">
        <v>123</v>
      </c>
      <c r="C18" s="35">
        <v>0</v>
      </c>
    </row>
    <row r="19" spans="1:3" x14ac:dyDescent="0.35">
      <c r="A19" s="24"/>
      <c r="B19" s="28" t="s">
        <v>124</v>
      </c>
      <c r="C19" s="33">
        <v>0</v>
      </c>
    </row>
    <row r="20" spans="1:3" x14ac:dyDescent="0.35">
      <c r="C20" s="34"/>
    </row>
    <row r="21" spans="1:3" x14ac:dyDescent="0.35">
      <c r="A21" s="29">
        <v>2.2999999999999998</v>
      </c>
      <c r="B21" s="37" t="s">
        <v>125</v>
      </c>
      <c r="C21" s="33">
        <v>0</v>
      </c>
    </row>
    <row r="22" spans="1:3" x14ac:dyDescent="0.35">
      <c r="A22" s="25" t="s">
        <v>126</v>
      </c>
      <c r="B22" s="24" t="s">
        <v>127</v>
      </c>
      <c r="C22" s="36">
        <v>0</v>
      </c>
    </row>
    <row r="23" spans="1:3" x14ac:dyDescent="0.35">
      <c r="A23" s="25" t="s">
        <v>128</v>
      </c>
      <c r="B23" s="24" t="s">
        <v>129</v>
      </c>
      <c r="C23" s="33">
        <v>0</v>
      </c>
    </row>
    <row r="24" spans="1:3" x14ac:dyDescent="0.35">
      <c r="A24" s="24"/>
      <c r="B24" s="24" t="s">
        <v>130</v>
      </c>
      <c r="C24" s="33">
        <v>0</v>
      </c>
    </row>
    <row r="26" spans="1:3" x14ac:dyDescent="0.35">
      <c r="A26" s="23"/>
      <c r="B26" s="29" t="s">
        <v>131</v>
      </c>
      <c r="C26" s="38">
        <f>C12</f>
        <v>125946.7</v>
      </c>
    </row>
    <row r="32" spans="1:3" x14ac:dyDescent="0.35">
      <c r="B32" s="39" t="s">
        <v>132</v>
      </c>
    </row>
    <row r="33" spans="2:2" x14ac:dyDescent="0.35">
      <c r="B33" s="23" t="s">
        <v>133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defaultColWidth="9.1796875" defaultRowHeight="14.5" x14ac:dyDescent="0.35"/>
  <cols>
    <col min="1" max="1" width="11.453125" customWidth="1"/>
    <col min="2" max="2" width="81.453125" customWidth="1"/>
    <col min="3" max="3" width="26" customWidth="1"/>
    <col min="6" max="6" width="11.26953125" customWidth="1"/>
  </cols>
  <sheetData>
    <row r="6" spans="1:3" x14ac:dyDescent="0.35">
      <c r="B6" s="17" t="s">
        <v>134</v>
      </c>
    </row>
    <row r="7" spans="1:3" x14ac:dyDescent="0.35">
      <c r="B7" s="23" t="s">
        <v>135</v>
      </c>
    </row>
    <row r="8" spans="1:3" x14ac:dyDescent="0.35">
      <c r="B8" s="23" t="s">
        <v>136</v>
      </c>
    </row>
    <row r="9" spans="1:3" x14ac:dyDescent="0.35">
      <c r="B9" s="23" t="s">
        <v>137</v>
      </c>
    </row>
    <row r="10" spans="1:3" x14ac:dyDescent="0.35">
      <c r="B10" s="23"/>
    </row>
    <row r="11" spans="1:3" x14ac:dyDescent="0.35">
      <c r="A11" s="29" t="s">
        <v>106</v>
      </c>
      <c r="B11" s="29" t="s">
        <v>107</v>
      </c>
      <c r="C11" s="29" t="s">
        <v>108</v>
      </c>
    </row>
    <row r="12" spans="1:3" x14ac:dyDescent="0.35">
      <c r="A12" s="29">
        <v>2.2000000000000002</v>
      </c>
      <c r="B12" s="30" t="s">
        <v>109</v>
      </c>
      <c r="C12" s="33">
        <v>0</v>
      </c>
    </row>
    <row r="13" spans="1:3" x14ac:dyDescent="0.35">
      <c r="A13" s="29" t="s">
        <v>110</v>
      </c>
      <c r="B13" s="32" t="s">
        <v>111</v>
      </c>
      <c r="C13" s="33">
        <v>0</v>
      </c>
    </row>
    <row r="14" spans="1:3" ht="33" customHeight="1" x14ac:dyDescent="0.35">
      <c r="A14" s="31" t="s">
        <v>112</v>
      </c>
      <c r="B14" s="30" t="s">
        <v>113</v>
      </c>
      <c r="C14" s="33">
        <v>0</v>
      </c>
    </row>
    <row r="15" spans="1:3" x14ac:dyDescent="0.35">
      <c r="A15" s="25" t="s">
        <v>114</v>
      </c>
      <c r="B15" s="27" t="s">
        <v>115</v>
      </c>
      <c r="C15" s="33">
        <v>0</v>
      </c>
    </row>
    <row r="16" spans="1:3" x14ac:dyDescent="0.35">
      <c r="A16" s="25" t="s">
        <v>116</v>
      </c>
      <c r="B16" s="24" t="s">
        <v>117</v>
      </c>
      <c r="C16" s="33">
        <v>0</v>
      </c>
    </row>
    <row r="17" spans="1:3" x14ac:dyDescent="0.35">
      <c r="A17" s="29" t="s">
        <v>118</v>
      </c>
      <c r="B17" s="30" t="s">
        <v>119</v>
      </c>
      <c r="C17" s="33">
        <v>0</v>
      </c>
    </row>
    <row r="18" spans="1:3" x14ac:dyDescent="0.35">
      <c r="A18" s="25" t="s">
        <v>120</v>
      </c>
      <c r="B18" s="24" t="s">
        <v>121</v>
      </c>
      <c r="C18" s="33">
        <v>0</v>
      </c>
    </row>
    <row r="19" spans="1:3" x14ac:dyDescent="0.35">
      <c r="A19" s="25" t="s">
        <v>122</v>
      </c>
      <c r="B19" s="24" t="s">
        <v>123</v>
      </c>
      <c r="C19" s="35">
        <v>0</v>
      </c>
    </row>
    <row r="20" spans="1:3" x14ac:dyDescent="0.35">
      <c r="A20" s="24"/>
      <c r="B20" s="28" t="s">
        <v>124</v>
      </c>
      <c r="C20" s="33">
        <v>0</v>
      </c>
    </row>
    <row r="21" spans="1:3" x14ac:dyDescent="0.35">
      <c r="C21" s="34"/>
    </row>
    <row r="22" spans="1:3" x14ac:dyDescent="0.35">
      <c r="A22" s="29">
        <v>2.2999999999999998</v>
      </c>
      <c r="B22" s="37" t="s">
        <v>125</v>
      </c>
      <c r="C22" s="33">
        <v>0</v>
      </c>
    </row>
    <row r="23" spans="1:3" x14ac:dyDescent="0.35">
      <c r="A23" s="25" t="s">
        <v>126</v>
      </c>
      <c r="B23" s="24" t="s">
        <v>127</v>
      </c>
      <c r="C23" s="36">
        <v>0</v>
      </c>
    </row>
    <row r="24" spans="1:3" x14ac:dyDescent="0.35">
      <c r="A24" s="25" t="s">
        <v>128</v>
      </c>
      <c r="B24" s="24" t="s">
        <v>129</v>
      </c>
      <c r="C24" s="33">
        <v>0</v>
      </c>
    </row>
    <row r="25" spans="1:3" x14ac:dyDescent="0.35">
      <c r="A25" s="24"/>
      <c r="B25" s="24" t="s">
        <v>130</v>
      </c>
      <c r="C25" s="33">
        <v>0</v>
      </c>
    </row>
    <row r="27" spans="1:3" x14ac:dyDescent="0.35">
      <c r="A27" s="23"/>
      <c r="B27" s="29" t="s">
        <v>138</v>
      </c>
      <c r="C27" s="38">
        <f>C13</f>
        <v>0</v>
      </c>
    </row>
    <row r="31" spans="1:3" x14ac:dyDescent="0.35">
      <c r="B31" s="39" t="s">
        <v>139</v>
      </c>
    </row>
    <row r="32" spans="1:3" x14ac:dyDescent="0.35">
      <c r="B32" s="23" t="s">
        <v>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Benny Adames</cp:lastModifiedBy>
  <cp:revision/>
  <cp:lastPrinted>2022-10-07T18:58:48Z</cp:lastPrinted>
  <dcterms:created xsi:type="dcterms:W3CDTF">2018-04-17T18:57:16Z</dcterms:created>
  <dcterms:modified xsi:type="dcterms:W3CDTF">2022-10-07T19:27:41Z</dcterms:modified>
  <cp:category/>
  <cp:contentStatus/>
</cp:coreProperties>
</file>